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4\"/>
    </mc:Choice>
  </mc:AlternateContent>
  <bookViews>
    <workbookView xWindow="480" yWindow="120" windowWidth="15195" windowHeight="12525" activeTab="4"/>
  </bookViews>
  <sheets>
    <sheet name="voorblad" sheetId="6" r:id="rId1"/>
    <sheet name="balans" sheetId="1" r:id="rId2"/>
    <sheet name="exploitatie" sheetId="2" r:id="rId3"/>
    <sheet name="toelichting balans" sheetId="3" r:id="rId4"/>
    <sheet name="toelichting expl" sheetId="4" r:id="rId5"/>
  </sheets>
  <calcPr calcId="152511"/>
</workbook>
</file>

<file path=xl/calcChain.xml><?xml version="1.0" encoding="utf-8"?>
<calcChain xmlns="http://schemas.openxmlformats.org/spreadsheetml/2006/main">
  <c r="H42" i="3" l="1"/>
  <c r="H33" i="3"/>
  <c r="H25" i="3"/>
  <c r="I24" i="2"/>
  <c r="I15" i="2"/>
  <c r="I27" i="2" s="1"/>
  <c r="H35" i="1"/>
  <c r="H19" i="1"/>
  <c r="F42" i="3" l="1"/>
  <c r="F30" i="3"/>
  <c r="F33" i="3" s="1"/>
  <c r="H14" i="3"/>
  <c r="F14" i="3"/>
  <c r="F19" i="1"/>
  <c r="H27" i="4"/>
  <c r="H14" i="4"/>
  <c r="F25" i="3"/>
  <c r="G15" i="2"/>
  <c r="G24" i="2"/>
  <c r="F35" i="1"/>
  <c r="G27" i="2" l="1"/>
</calcChain>
</file>

<file path=xl/sharedStrings.xml><?xml version="1.0" encoding="utf-8"?>
<sst xmlns="http://schemas.openxmlformats.org/spreadsheetml/2006/main" count="80" uniqueCount="71">
  <si>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</si>
  <si>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</si>
  <si>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</si>
  <si>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</si>
  <si>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</si>
  <si>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</si>
  <si>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</si>
  <si>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</si>
  <si>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</si>
  <si>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</si>
  <si>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</si>
  <si>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</si>
  <si>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</si>
  <si>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</si>
  <si>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</si>
  <si>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</si>
  <si>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</si>
  <si>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</si>
  <si>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</si>
  <si>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</si>
  <si>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</si>
  <si>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</si>
  <si>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</si>
  <si>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</si>
  <si>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</si>
  <si>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</si>
  <si>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</si>
  <si>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</si>
  <si>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</si>
  <si>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</si>
  <si>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</si>
  <si>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</si>
  <si>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</si>
  <si>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</si>
  <si>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</si>
  <si>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</si>
  <si>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</si>
  <si>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</si>
  <si>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</si>
  <si>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</si>
  <si>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</si>
  <si>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</si>
  <si>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</si>
  <si>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</si>
  <si>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</si>
  <si>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</si>
  <si>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</si>
  <si>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</si>
  <si>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</si>
  <si>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</si>
  <si>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</si>
  <si>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</si>
  <si>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</si>
  <si>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huur, administratiekosten, acceptgiro's, accountantskosten e.a..</t>
  </si>
  <si>
    <t>Inventaris € 0</t>
  </si>
  <si>
    <t>volledig afgeschreven</t>
  </si>
  <si>
    <t>ING</t>
  </si>
  <si>
    <t>JAARSTUKKEN 2014</t>
  </si>
  <si>
    <t>Balans per 31 december 2014</t>
  </si>
  <si>
    <t>Exploitatie overzicht over 2014</t>
  </si>
  <si>
    <t>Toelichting exploitatie-overzicht over 2014</t>
  </si>
  <si>
    <t>Positief resultaat</t>
  </si>
  <si>
    <t>Giften Colombia</t>
  </si>
  <si>
    <t>Evenals in 2013 heeft de stichting Pro Longo Mai schenkingen gedaan in verband met</t>
  </si>
  <si>
    <t>diverse projecten: € 25.499 (in 2013: € 11.120).</t>
  </si>
  <si>
    <t>Algemene kosten € 5.280</t>
  </si>
  <si>
    <t>Liquide middelen € 6.544</t>
  </si>
  <si>
    <t>Eigen vermogen €  6.544</t>
  </si>
  <si>
    <t>Inkomsten € 31.824</t>
  </si>
  <si>
    <t>Lasten € 25.499</t>
  </si>
  <si>
    <t>De administratiekosten (€ 880,--) zijn kwijtgescholden en opgenomen als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</si>
</sst>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66" fontId="0" fillId="0" borderId="0" xfId="1" applyNumberFormat="1" applyFont="1" applyBorder="1"/>
    <xf numFmtId="0" fontId="1" fillId="0" borderId="0" xfId="0" applyFont="1"/>
    <xf numFmtId="166" fontId="2" fillId="0" borderId="2" xfId="1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166" fontId="2" fillId="0" borderId="0" xfId="1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workbookViewId="0">
      <selection activeCell="B18" sqref="B18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57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N33" sqref="N33:O33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58</v>
      </c>
    </row>
    <row r="5" spans="1:8" x14ac:dyDescent="0.2">
      <c r="A5" s="1" t="s">
        <v>0</v>
      </c>
    </row>
    <row r="6" spans="1:8" x14ac:dyDescent="0.2">
      <c r="F6" s="6">
        <v>2014</v>
      </c>
      <c r="H6" s="6">
        <v>2013</v>
      </c>
    </row>
    <row r="7" spans="1:8" x14ac:dyDescent="0.2">
      <c r="F7" s="4" t="s">
        <v>48</v>
      </c>
      <c r="H7" s="5" t="s">
        <v>48</v>
      </c>
    </row>
    <row r="8" spans="1:8" x14ac:dyDescent="0.2">
      <c r="A8" s="3" t="s">
        <v>1</v>
      </c>
    </row>
    <row r="10" spans="1:8" x14ac:dyDescent="0.2">
      <c r="A10" t="s">
        <v>45</v>
      </c>
      <c r="F10" s="7">
        <v>0</v>
      </c>
      <c r="H10" s="7">
        <v>0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6544</v>
      </c>
      <c r="G16" s="8"/>
      <c r="H16" s="7">
        <v>1099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ht="13.5" thickBot="1" x14ac:dyDescent="0.25">
      <c r="A19" t="s">
        <v>7</v>
      </c>
      <c r="B19" s="1" t="s">
        <v>6</v>
      </c>
      <c r="C19" s="1"/>
      <c r="D19" s="1"/>
      <c r="E19" s="1"/>
      <c r="F19" s="18">
        <f>SUM(F10:F16)</f>
        <v>6544</v>
      </c>
      <c r="G19" s="19"/>
      <c r="H19" s="18">
        <f>SUM(H10:H16)</f>
        <v>1099</v>
      </c>
    </row>
    <row r="20" spans="1:8" ht="13.5" thickTop="1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6544</v>
      </c>
      <c r="G26" s="8"/>
      <c r="H26" s="7">
        <v>219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0</v>
      </c>
      <c r="G29" s="8"/>
      <c r="H29" s="7">
        <v>0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0</v>
      </c>
      <c r="G32" s="8"/>
      <c r="H32" s="7">
        <v>880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ht="13.5" thickBot="1" x14ac:dyDescent="0.25">
      <c r="B35" s="1" t="s">
        <v>15</v>
      </c>
      <c r="C35" s="1"/>
      <c r="D35" s="1"/>
      <c r="E35" s="1"/>
      <c r="F35" s="18">
        <f>SUM(F25:F32)</f>
        <v>6544</v>
      </c>
      <c r="G35" s="20"/>
      <c r="H35" s="18">
        <f>SUM(H25:H32)</f>
        <v>1099</v>
      </c>
    </row>
    <row r="36" spans="2:8" ht="13.5" thickTop="1" x14ac:dyDescent="0.2">
      <c r="F36" s="7"/>
      <c r="G36" s="8"/>
      <c r="H36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D31" sqref="D31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59</v>
      </c>
    </row>
    <row r="6" spans="1:10" x14ac:dyDescent="0.2">
      <c r="F6" s="6">
        <v>2014</v>
      </c>
      <c r="H6" s="6">
        <v>2013</v>
      </c>
    </row>
    <row r="7" spans="1:10" x14ac:dyDescent="0.2">
      <c r="F7" s="4" t="s">
        <v>48</v>
      </c>
      <c r="G7" t="s">
        <v>48</v>
      </c>
      <c r="H7" s="5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31439</v>
      </c>
      <c r="G11" s="7"/>
      <c r="H11" s="7">
        <v>15522.86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385</v>
      </c>
      <c r="G13" s="7"/>
      <c r="H13" s="7">
        <v>40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31824</v>
      </c>
      <c r="H15" s="7"/>
      <c r="I15" s="7">
        <f>SUM(H11:H13)</f>
        <v>15562.86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20065.59</v>
      </c>
      <c r="G19" s="7"/>
      <c r="H19" s="7">
        <v>11120.55</v>
      </c>
      <c r="I19" s="7"/>
      <c r="J19" s="7"/>
    </row>
    <row r="20" spans="1:10" x14ac:dyDescent="0.2">
      <c r="A20" t="s">
        <v>46</v>
      </c>
      <c r="F20" s="7">
        <v>0</v>
      </c>
      <c r="G20" s="7"/>
      <c r="H20" s="7">
        <v>0</v>
      </c>
      <c r="I20" s="7"/>
      <c r="J20" s="7"/>
    </row>
    <row r="21" spans="1:10" x14ac:dyDescent="0.2">
      <c r="A21" t="s">
        <v>21</v>
      </c>
      <c r="F21" s="7">
        <v>5280.11</v>
      </c>
      <c r="G21" s="7"/>
      <c r="H21" s="7">
        <v>7038.09</v>
      </c>
      <c r="I21" s="7"/>
      <c r="J21" s="7"/>
    </row>
    <row r="22" spans="1:10" x14ac:dyDescent="0.2">
      <c r="A22" t="s">
        <v>52</v>
      </c>
      <c r="F22" s="7">
        <v>153.38999999999999</v>
      </c>
      <c r="G22" s="7"/>
      <c r="H22" s="7">
        <v>519.95000000000005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25499.09</v>
      </c>
      <c r="H24" s="7"/>
      <c r="I24" s="7">
        <f>SUM(H19:H23)</f>
        <v>18678.59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" t="s">
        <v>61</v>
      </c>
      <c r="C27" s="1"/>
      <c r="D27" s="1"/>
      <c r="E27" s="1"/>
      <c r="F27" s="21"/>
      <c r="G27" s="18">
        <f>+G15-G24</f>
        <v>6324.91</v>
      </c>
      <c r="H27" s="21"/>
      <c r="I27" s="18">
        <f>+I15-I24</f>
        <v>-3115.7299999999996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13" workbookViewId="0">
      <selection activeCell="A29" sqref="A29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2014</v>
      </c>
      <c r="H6" s="6">
        <v>2013</v>
      </c>
    </row>
    <row r="7" spans="1:8" x14ac:dyDescent="0.2">
      <c r="F7" s="4" t="s">
        <v>48</v>
      </c>
      <c r="H7" s="5" t="s">
        <v>48</v>
      </c>
    </row>
    <row r="9" spans="1:8" x14ac:dyDescent="0.2">
      <c r="A9" s="3" t="s">
        <v>54</v>
      </c>
    </row>
    <row r="11" spans="1:8" x14ac:dyDescent="0.2">
      <c r="A11" t="s">
        <v>49</v>
      </c>
      <c r="F11" s="7">
        <v>0</v>
      </c>
      <c r="H11" s="7">
        <v>0</v>
      </c>
    </row>
    <row r="12" spans="1:8" x14ac:dyDescent="0.2">
      <c r="A12" s="15" t="s">
        <v>55</v>
      </c>
      <c r="F12" s="7">
        <v>0</v>
      </c>
      <c r="H12" s="7">
        <v>0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0</v>
      </c>
    </row>
    <row r="15" spans="1:8" ht="13.5" thickTop="1" x14ac:dyDescent="0.2"/>
    <row r="17" spans="1:8" x14ac:dyDescent="0.2">
      <c r="A17" s="3" t="s">
        <v>66</v>
      </c>
    </row>
    <row r="19" spans="1:8" x14ac:dyDescent="0.2">
      <c r="A19" t="s">
        <v>26</v>
      </c>
    </row>
    <row r="21" spans="1:8" x14ac:dyDescent="0.2">
      <c r="A21" s="15" t="s">
        <v>56</v>
      </c>
      <c r="F21" s="7">
        <v>5801</v>
      </c>
      <c r="G21" s="7"/>
      <c r="H21" s="7">
        <v>419.74</v>
      </c>
    </row>
    <row r="22" spans="1:8" x14ac:dyDescent="0.2">
      <c r="A22" t="s">
        <v>27</v>
      </c>
      <c r="F22" s="7">
        <v>743</v>
      </c>
      <c r="G22" s="7"/>
      <c r="H22" s="7">
        <v>679.46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6544</v>
      </c>
      <c r="G25" s="7"/>
      <c r="H25" s="12">
        <f>SUM(H21:H24)</f>
        <v>1099.2</v>
      </c>
    </row>
    <row r="26" spans="1:8" ht="13.5" thickTop="1" x14ac:dyDescent="0.2"/>
    <row r="28" spans="1:8" x14ac:dyDescent="0.2">
      <c r="A28" s="3" t="s">
        <v>67</v>
      </c>
    </row>
    <row r="30" spans="1:8" x14ac:dyDescent="0.2">
      <c r="A30" t="s">
        <v>23</v>
      </c>
      <c r="F30" s="7">
        <f>+H33</f>
        <v>219.19999999999982</v>
      </c>
      <c r="G30" s="7"/>
      <c r="H30" s="7">
        <v>3334.93</v>
      </c>
    </row>
    <row r="31" spans="1:8" x14ac:dyDescent="0.2">
      <c r="A31" t="s">
        <v>29</v>
      </c>
      <c r="F31" s="7">
        <v>6325.21</v>
      </c>
      <c r="G31" s="7"/>
      <c r="H31" s="7">
        <v>-3115.73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6544.41</v>
      </c>
      <c r="G33" s="7"/>
      <c r="H33" s="12">
        <f>SUM(H30:H32)</f>
        <v>219.19999999999982</v>
      </c>
    </row>
    <row r="34" spans="1:8" ht="13.5" thickTop="1" x14ac:dyDescent="0.2"/>
    <row r="36" spans="1:8" x14ac:dyDescent="0.2">
      <c r="F36" s="4"/>
      <c r="H36" s="4"/>
    </row>
    <row r="37" spans="1:8" x14ac:dyDescent="0.2">
      <c r="A37" s="3" t="s">
        <v>30</v>
      </c>
    </row>
    <row r="39" spans="1:8" x14ac:dyDescent="0.2">
      <c r="A39" t="s">
        <v>31</v>
      </c>
      <c r="F39" s="7"/>
      <c r="G39" s="7"/>
      <c r="H39" s="7"/>
    </row>
    <row r="40" spans="1:8" x14ac:dyDescent="0.2">
      <c r="A40" t="s">
        <v>24</v>
      </c>
      <c r="F40" s="7"/>
      <c r="G40" s="7"/>
      <c r="H40" s="7"/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0</v>
      </c>
      <c r="G42" s="7"/>
      <c r="H42" s="12">
        <f>SUM(H39:H41)</f>
        <v>0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0</v>
      </c>
      <c r="H47" s="10">
        <v>880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zoomScaleNormal="100" workbookViewId="0">
      <selection activeCell="A20" sqref="A20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60</v>
      </c>
    </row>
    <row r="4" spans="1:8" x14ac:dyDescent="0.2">
      <c r="H4" t="s">
        <v>48</v>
      </c>
    </row>
    <row r="6" spans="1:8" x14ac:dyDescent="0.2">
      <c r="A6" s="3" t="s">
        <v>68</v>
      </c>
    </row>
    <row r="9" spans="1:8" x14ac:dyDescent="0.2">
      <c r="A9" t="s">
        <v>33</v>
      </c>
      <c r="H9" s="7">
        <v>13471.8</v>
      </c>
    </row>
    <row r="10" spans="1:8" x14ac:dyDescent="0.2">
      <c r="A10" t="s">
        <v>62</v>
      </c>
      <c r="H10" s="7">
        <v>16987.5</v>
      </c>
    </row>
    <row r="11" spans="1:8" x14ac:dyDescent="0.2">
      <c r="A11" t="s">
        <v>34</v>
      </c>
      <c r="H11" s="7">
        <v>980</v>
      </c>
    </row>
    <row r="12" spans="1:8" x14ac:dyDescent="0.2">
      <c r="A12" t="s">
        <v>35</v>
      </c>
      <c r="H12" s="7">
        <v>385</v>
      </c>
    </row>
    <row r="13" spans="1:8" x14ac:dyDescent="0.2">
      <c r="H13" s="9"/>
    </row>
    <row r="14" spans="1:8" ht="13.5" thickBot="1" x14ac:dyDescent="0.25">
      <c r="H14" s="12">
        <f>SUM(H9:H13)</f>
        <v>31824.3</v>
      </c>
    </row>
    <row r="15" spans="1:8" ht="13.5" thickTop="1" x14ac:dyDescent="0.2"/>
    <row r="17" spans="1:8" ht="13.5" thickBot="1" x14ac:dyDescent="0.25">
      <c r="A17" s="3" t="s">
        <v>44</v>
      </c>
      <c r="H17" s="10">
        <v>0</v>
      </c>
    </row>
    <row r="18" spans="1:8" ht="13.5" thickTop="1" x14ac:dyDescent="0.2">
      <c r="A18" s="3"/>
      <c r="H18" s="16"/>
    </row>
    <row r="19" spans="1:8" x14ac:dyDescent="0.2">
      <c r="A19" s="17" t="s">
        <v>70</v>
      </c>
      <c r="H19" s="16"/>
    </row>
    <row r="22" spans="1:8" x14ac:dyDescent="0.2">
      <c r="A22" s="3" t="s">
        <v>35</v>
      </c>
    </row>
    <row r="24" spans="1:8" x14ac:dyDescent="0.2">
      <c r="A24" t="s">
        <v>36</v>
      </c>
      <c r="H24">
        <v>385</v>
      </c>
    </row>
    <row r="25" spans="1:8" x14ac:dyDescent="0.2">
      <c r="A25" t="s">
        <v>37</v>
      </c>
      <c r="H25">
        <v>0</v>
      </c>
    </row>
    <row r="26" spans="1:8" x14ac:dyDescent="0.2">
      <c r="H26" s="2"/>
    </row>
    <row r="27" spans="1:8" ht="13.5" thickBot="1" x14ac:dyDescent="0.25">
      <c r="A27" t="s">
        <v>38</v>
      </c>
      <c r="H27" s="11">
        <f>SUM(H24:H26)</f>
        <v>385</v>
      </c>
    </row>
    <row r="28" spans="1:8" ht="13.5" thickTop="1" x14ac:dyDescent="0.2"/>
    <row r="31" spans="1:8" x14ac:dyDescent="0.2">
      <c r="A31" s="13" t="s">
        <v>69</v>
      </c>
    </row>
    <row r="33" spans="1:2" x14ac:dyDescent="0.2">
      <c r="A33" t="s">
        <v>39</v>
      </c>
      <c r="B33" s="15" t="s">
        <v>63</v>
      </c>
    </row>
    <row r="34" spans="1:2" x14ac:dyDescent="0.2">
      <c r="B34" s="15" t="s">
        <v>64</v>
      </c>
    </row>
    <row r="37" spans="1:2" x14ac:dyDescent="0.2">
      <c r="A37" s="13" t="s">
        <v>65</v>
      </c>
      <c r="B37" s="13"/>
    </row>
    <row r="39" spans="1:2" x14ac:dyDescent="0.2">
      <c r="A39" t="s">
        <v>40</v>
      </c>
    </row>
    <row r="40" spans="1:2" x14ac:dyDescent="0.2">
      <c r="A40" t="s">
        <v>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</vt:lpstr>
      <vt:lpstr>balans</vt:lpstr>
      <vt:lpstr>exploitatie</vt:lpstr>
      <vt:lpstr>toelichting balans</vt:lpstr>
      <vt:lpstr>toelichting expl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2014-12-04T17:54:51Z</cp:lastPrinted>
  <dcterms:created xsi:type="dcterms:W3CDTF">2010-09-15T10:48:28Z</dcterms:created>
  <dcterms:modified xsi:type="dcterms:W3CDTF">2016-08-30T16:19:24Z</dcterms:modified>
</cp:coreProperties>
</file>